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0542a755b344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0bc42ddf5bff4d61"/>
    <x:sheet xmlns:r="http://schemas.openxmlformats.org/officeDocument/2006/relationships" name="Provider Scorecard" sheetId="2" r:id="Rd78fc1c0da8146dc"/>
    <x:sheet xmlns:r="http://schemas.openxmlformats.org/officeDocument/2006/relationships" name="Five-Year Cost" sheetId="3" r:id="R2901bb58fe45429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"/>
    <x:numFmt numFmtId="201" formatCode="0"/>
    <x:numFmt numFmtId="202" formatCode="&quot;$&quot;#,##0"/>
    <x:numFmt numFmtId="203" formatCode="0.0%"/>
  </x:numFmts>
  <x:fonts count="6">
    <x:font>
      <x:sz val="11"/>
      <x:name val="Carlito"/>
    </x:font>
    <x:font>
      <x:b/>
      <x:sz val="16"/>
      <x:color rgb="FF0F172A"/>
      <x:name val="Arial"/>
    </x:font>
    <x:font>
      <x:i/>
      <x:sz val="10"/>
      <x:color rgb="FF475569"/>
      <x:name val="Arial"/>
    </x:font>
    <x:font>
      <x:sz val="10"/>
      <x:color rgb="FF111827"/>
      <x:name val="Arial"/>
    </x:font>
    <x:font>
      <x:b/>
      <x:sz val="10"/>
      <x:color rgb="FFFFFFFF"/>
      <x:name val="Arial"/>
    </x:font>
    <x:font>
      <x:sz val="9"/>
      <x:color rgb="FF0F172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8FAFC"/>
      </x:patternFill>
    </x:fill>
    <x:fill>
      <x:patternFill patternType="solid">
        <x:fgColor rgb="FF0F172A"/>
      </x:patternFill>
    </x:fill>
    <x:fill>
      <x:patternFill patternType="solid">
        <x:fgColor rgb="FFCCFBF1"/>
      </x:patternFill>
    </x:fill>
    <x:fill>
      <x:patternFill patternType="solid">
        <x:fgColor rgb="FFFEF3C7"/>
      </x:patternFill>
    </x:fill>
  </x:fills>
  <x:borders count="4">
    <x:border/>
    <x:border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3" fillId="0" borderId="2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200" fontId="3" fillId="0" borderId="2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201" fontId="3" fillId="0" borderId="2" xfId="0" applyNumberFormat="1" applyFont="1" applyFill="1" applyBorder="1" applyAlignment="1">
      <x:alignment vertical="top" wrapText="1"/>
    </x:xf>
    <x:xf numFmtId="200" fontId="3" fillId="2" borderId="2" xfId="0" applyNumberFormat="1" applyFont="1" applyFill="1" applyBorder="1" applyAlignment="1">
      <x:alignment vertical="top" wrapText="1"/>
    </x:xf>
    <x:xf numFmtId="0" fontId="3" fillId="5" borderId="2" xfId="0" applyNumberFormat="1" applyFont="1" applyFill="1" applyBorder="1" applyAlignment="1">
      <x:alignment vertical="top" wrapText="1"/>
    </x:xf>
    <x:xf numFmtId="202" fontId="3" fillId="5" borderId="2" xfId="0" applyNumberFormat="1" applyFont="1" applyFill="1" applyBorder="1" applyAlignment="1">
      <x:alignment vertical="top" wrapText="1"/>
    </x:xf>
    <x:xf numFmtId="203" fontId="3" fillId="5" borderId="2" xfId="0" applyNumberFormat="1" applyFont="1" applyFill="1" applyBorder="1" applyAlignment="1">
      <x:alignment vertical="top" wrapText="1"/>
    </x:xf>
    <x:xf numFmtId="202" fontId="3" fillId="0" borderId="2" xfId="0" applyNumberFormat="1" applyFont="1" applyFill="1" applyBorder="1" applyAlignment="1">
      <x:alignment vertical="top" wrapText="1"/>
    </x:xf>
    <x:xf numFmtId="202" fontId="3" fillId="2" borderId="2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d92c55dad4fdf" /><Relationship Type="http://schemas.openxmlformats.org/officeDocument/2006/relationships/theme" Target="/xl/theme/theme1.xml" Id="Rd9cc9854bb244cff" /><Relationship Type="http://schemas.openxmlformats.org/officeDocument/2006/relationships/sharedStrings" Target="/xl/sharedStrings.xml" Id="R2e62c37f26124b46" /><Relationship Type="http://schemas.openxmlformats.org/officeDocument/2006/relationships/worksheet" Target="/xl/worksheets/sheet1.xml" Id="R0bc42ddf5bff4d61" /><Relationship Type="http://schemas.openxmlformats.org/officeDocument/2006/relationships/worksheet" Target="/xl/worksheets/sheet2.xml" Id="Rd78fc1c0da8146dc" /><Relationship Type="http://schemas.openxmlformats.org/officeDocument/2006/relationships/worksheet" Target="/xl/worksheets/sheet3.xml" Id="R2901bb58fe4542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8" hidden="0" customWidth="1"/>
    <x:col min="2" max="2" width="34" hidden="0" customWidth="1"/>
  </x:cols>
  <x:sheetData>
    <x:row r="2">
      <x:c r="A2" s="1" t="str">
        <x:v>Managed Wi-Fi RFP Scorecard</x:v>
      </x:c>
    </x:row>
    <x:row r="3">
      <x:c r="A3" s="2" t="str">
        <x:v>Editable decision workbook for comparing managed Wi-Fi providers across fit, economics, support, evidence, and risk.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8" t="str">
        <x:v>Decision status</x:v>
      </x:c>
      <x:c r="B6" s="7" t="str">
        <x:f>IF(B9&gt;=80,"Strong candidate",IF(B9&gt;=65,"Review tradeoffs","Needs more evidence"))</x:f>
        <x:v>Needs more evidence</x:v>
      </x:c>
    </x:row>
    <x:row r="7">
      <x:c r="A7" s="8" t="str">
        <x:v>Providers scored</x:v>
      </x:c>
      <x:c r="B7" s="7" t="n">
        <x:f>COUNTA('Provider Scorecard'!B8:E8)</x:f>
        <x:v>4</x:v>
      </x:c>
    </x:row>
    <x:row r="8">
      <x:c r="A8" s="8" t="str">
        <x:v>Minimum gate issues</x:v>
      </x:c>
      <x:c r="B8" s="7" t="n">
        <x:f>COUNTIF('Provider Scorecard'!H9:H28,"Gate not met")</x:f>
        <x:v>0</x:v>
      </x:c>
    </x:row>
    <x:row r="9">
      <x:c r="A9" s="8" t="str">
        <x:v>Best score</x:v>
      </x:c>
      <x:c r="B9" s="9" t="n">
        <x:f>MAX('Provider Scorecard'!B29:E29)</x:f>
        <x:v>0</x:v>
      </x:c>
    </x:row>
    <x:row r="10">
      <x:c r="A10" s="8" t="str">
        <x:v>Recommended next action</x:v>
      </x:c>
      <x:c r="B10" s="7" t="str">
        <x:f>IF(B8&gt;0,"Resolve gate issues before finalist selection",IF(B9&gt;=80,"Proceed to reference checks and contract review","Request missing evidence and rescore"))</x:f>
        <x:v>Request missing evidence and rescore</x:v>
      </x:c>
    </x:row>
    <x:row r="11">
      <x:c r="A11" s="8" t="str">
        <x:v>Instructions</x:v>
      </x:c>
      <x:c r="B11" s="7" t="str">
        <x:v>Replace Provider A-D with vendor names. Score 0-5 from evidence, not sales claims. Use Gate not met only for a true must-have failure.</x:v>
      </x:c>
    </x:row>
    <x:row r="12">
      <x:c r="A12" s="8" t="str">
        <x:v>Source note</x:v>
      </x:c>
      <x:c r="B12" s="7" t="str">
        <x:v>Weights are illustrative and should be approved before proposals are reviewed.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8" hidden="0" customWidth="1"/>
    <x:col min="2" max="2" width="8" hidden="0" customWidth="1"/>
    <x:col min="3" max="3" width="8" hidden="0" customWidth="1"/>
    <x:col min="4" max="4" width="8" hidden="0" customWidth="1"/>
    <x:col min="5" max="5" width="8" hidden="0" customWidth="1"/>
    <x:col min="6" max="6" width="5.440000057220459" hidden="0" customWidth="1"/>
    <x:col min="7" max="7" width="46" hidden="0" customWidth="1"/>
    <x:col min="8" max="8" width="18" hidden="0" customWidth="1"/>
  </x:cols>
  <x:sheetData>
    <x:row r="2">
      <x:c r="A2" s="1" t="str">
        <x:v>Provider Scorecard</x:v>
      </x:c>
    </x:row>
    <x:row r="3">
      <x:c r="A3" s="2" t="str">
        <x:v>Use the same requirements and evidence standard for each vendor. Weighted score = score / 5 x category weight.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14" t="str">
        <x:v>Category</x:v>
      </x:c>
      <x:c r="B6" s="14" t="str">
        <x:v>Provider A</x:v>
      </x:c>
      <x:c r="C6" s="14" t="str">
        <x:v>Provider B</x:v>
      </x:c>
      <x:c r="D6" s="14" t="str">
        <x:v>Provider C</x:v>
      </x:c>
      <x:c r="E6" s="14" t="str">
        <x:v>Provider D</x:v>
      </x:c>
      <x:c r="F6" s="14" t="str">
        <x:v>Weight</x:v>
      </x:c>
      <x:c r="G6" s="14" t="str">
        <x:v>Evidence required</x:v>
      </x:c>
      <x:c r="H6" s="14" t="str">
        <x:v>Gate status</x:v>
      </x:c>
    </x:row>
    <x:row r="7">
      <x:c r="A7" s="16" t="str"/>
      <x:c r="B7" s="16" t="str">
        <x:v>Score 0-5</x:v>
      </x:c>
      <x:c r="C7" s="16" t="str">
        <x:v>Score 0-5</x:v>
      </x:c>
      <x:c r="D7" s="16" t="str">
        <x:v>Score 0-5</x:v>
      </x:c>
      <x:c r="E7" s="16" t="str">
        <x:v>Score 0-5</x:v>
      </x:c>
      <x:c r="F7" s="16" t="str"/>
      <x:c r="G7" s="16" t="str">
        <x:v>Examples of acceptable evidence</x:v>
      </x:c>
      <x:c r="H7" s="16" t="str">
        <x:v>Met / Gate not met / n.a.</x:v>
      </x:c>
    </x:row>
    <x:row r="8">
      <x:c r="A8" s="7" t="str">
        <x:v>Resident experience and coverage</x:v>
      </x:c>
      <x:c r="B8" s="7" t="n">
        <x:v>0</x:v>
      </x:c>
      <x:c r="C8" s="7" t="n">
        <x:v>0</x:v>
      </x:c>
      <x:c r="D8" s="7" t="n">
        <x:v>0</x:v>
      </x:c>
      <x:c r="E8" s="7" t="n">
        <x:v>0</x:v>
      </x:c>
      <x:c r="F8" s="17" t="n">
        <x:v>20</x:v>
      </x:c>
      <x:c r="G8" s="7" t="str">
        <x:v>Coverage design, unit testing plan, device policy, captive portal flow, support handoff</x:v>
      </x:c>
      <x:c r="H8" s="7" t="str">
        <x:v>Met</x:v>
      </x:c>
    </x:row>
    <x:row r="9">
      <x:c r="A9" s="7" t="str">
        <x:v>Network design and resilience</x:v>
      </x:c>
      <x:c r="B9" s="7" t="n">
        <x:v>0</x:v>
      </x:c>
      <x:c r="C9" s="7" t="n">
        <x:v>0</x:v>
      </x:c>
      <x:c r="D9" s="7" t="n">
        <x:v>0</x:v>
      </x:c>
      <x:c r="E9" s="7" t="n">
        <x:v>0</x:v>
      </x:c>
      <x:c r="F9" s="17" t="n">
        <x:v>20</x:v>
      </x:c>
      <x:c r="G9" s="7" t="str">
        <x:v>Backhaul, redundancy, switching, AP model, monitoring, capacity assumptions, outage process</x:v>
      </x:c>
      <x:c r="H9" s="7" t="str">
        <x:v>Met</x:v>
      </x:c>
    </x:row>
    <x:row r="10">
      <x:c r="A10" s="7" t="str">
        <x:v>Implementation and property impact</x:v>
      </x:c>
      <x:c r="B10" s="7" t="n">
        <x:v>0</x:v>
      </x:c>
      <x:c r="C10" s="7" t="n">
        <x:v>0</x:v>
      </x:c>
      <x:c r="D10" s="7" t="n">
        <x:v>0</x:v>
      </x:c>
      <x:c r="E10" s="7" t="n">
        <x:v>0</x:v>
      </x:c>
      <x:c r="F10" s="17" t="n">
        <x:v>15</x:v>
      </x:c>
      <x:c r="G10" s="7" t="str">
        <x:v>Survey method, wiring plan, resident communication, staff roles, acceptance criteria</x:v>
      </x:c>
      <x:c r="H10" s="7" t="str">
        <x:v>Met</x:v>
      </x:c>
    </x:row>
    <x:row r="11">
      <x:c r="A11" s="7" t="str">
        <x:v>Security and privacy</x:v>
      </x:c>
      <x:c r="B11" s="7" t="n">
        <x:v>0</x:v>
      </x:c>
      <x:c r="C11" s="7" t="n">
        <x:v>0</x:v>
      </x:c>
      <x:c r="D11" s="7" t="n">
        <x:v>0</x:v>
      </x:c>
      <x:c r="E11" s="7" t="n">
        <x:v>0</x:v>
      </x:c>
      <x:c r="F11" s="17" t="n">
        <x:v>15</x:v>
      </x:c>
      <x:c r="G11" s="7" t="str">
        <x:v>Segmentation, access controls, logging, privacy terms, incident response, admin controls</x:v>
      </x:c>
      <x:c r="H11" s="7" t="str">
        <x:v>Met</x:v>
      </x:c>
    </x:row>
    <x:row r="12">
      <x:c r="A12" s="7" t="str">
        <x:v>Support model and service levels</x:v>
      </x:c>
      <x:c r="B12" s="7" t="n">
        <x:v>0</x:v>
      </x:c>
      <x:c r="C12" s="7" t="n">
        <x:v>0</x:v>
      </x:c>
      <x:c r="D12" s="7" t="n">
        <x:v>0</x:v>
      </x:c>
      <x:c r="E12" s="7" t="n">
        <x:v>0</x:v>
      </x:c>
      <x:c r="F12" s="17" t="n">
        <x:v>20</x:v>
      </x:c>
      <x:c r="G12" s="7" t="str">
        <x:v>Support hours, resident escalation, NOC visibility, SLA credits, reporting examples</x:v>
      </x:c>
      <x:c r="H12" s="7" t="str">
        <x:v>Met</x:v>
      </x:c>
    </x:row>
    <x:row r="13">
      <x:c r="A13" s="7" t="str">
        <x:v>Five-year economics and contract risk</x:v>
      </x:c>
      <x:c r="B13" s="7" t="n">
        <x:v>0</x:v>
      </x:c>
      <x:c r="C13" s="7" t="n">
        <x:v>0</x:v>
      </x:c>
      <x:c r="D13" s="7" t="n">
        <x:v>0</x:v>
      </x:c>
      <x:c r="E13" s="7" t="n">
        <x:v>0</x:v>
      </x:c>
      <x:c r="F13" s="17" t="n">
        <x:v>10</x:v>
      </x:c>
      <x:c r="G13" s="7" t="str">
        <x:v>Full pricing, install costs, escalators, renewal terms, exit rights, ownership of equipment</x:v>
      </x:c>
      <x:c r="H13" s="7" t="str">
        <x:v>Met</x:v>
      </x:c>
    </x:row>
    <x:row r="16">
      <x:c r="A16" s="8" t="str">
        <x:v>Weighted total</x:v>
      </x:c>
      <x:c r="B16" s="18" t="n">
        <x:f>SUMPRODUCT(B8:B13,$F$8:$F$13)/5</x:f>
        <x:v>0</x:v>
      </x:c>
      <x:c r="C16" s="18" t="n">
        <x:f>SUMPRODUCT(C8:C13,$F$8:$F$13)/5</x:f>
        <x:v>0</x:v>
      </x:c>
      <x:c r="D16" s="18" t="n">
        <x:f>SUMPRODUCT(D8:D13,$F$8:$F$13)/5</x:f>
        <x:v>0</x:v>
      </x:c>
      <x:c r="E16" s="18" t="n">
        <x:f>SUMPRODUCT(E8:E13,$F$8:$F$13)/5</x:f>
        <x:v>0</x:v>
      </x:c>
      <x:c r="F16" s="8" t="str">
        <x:v>100</x:v>
      </x:c>
      <x:c r="G16" s="8" t="str"/>
      <x:c r="H16" s="8" t="str"/>
    </x:row>
    <x:row r="17">
      <x:c r="A17" s="7" t="str">
        <x:v>Gate issues</x:v>
      </x:c>
      <x:c r="B17" s="7" t="n">
        <x:f>COUNTIF($H$8:$H$13,"Gate not met")</x:f>
        <x:v>0</x:v>
      </x:c>
      <x:c r="C17" s="7" t="n">
        <x:f>COUNTIF($H$8:$H$13,"Gate not met")</x:f>
        <x:v>0</x:v>
      </x:c>
      <x:c r="D17" s="7" t="n">
        <x:f>COUNTIF($H$8:$H$13,"Gate not met")</x:f>
        <x:v>0</x:v>
      </x:c>
      <x:c r="E17" s="7" t="n">
        <x:f>COUNTIF($H$8:$H$13,"Gate not met")</x:f>
        <x:v>0</x:v>
      </x:c>
      <x:c r="F17" s="7" t="str"/>
      <x:c r="G17" s="7" t="str"/>
      <x:c r="H17" s="7" t="str"/>
    </x:row>
  </x:sheetData>
  <x:dataValidations count="2">
    <x:dataValidation type="whole" operator="between" sqref="B8:E13">
      <x:formula1>0</x:formula1>
      <x:formula2>5</x:formula2>
    </x:dataValidation>
    <x:dataValidation type="list" sqref="H8:H13">
      <x:formula1>"Met,Gate not met,n.a."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8" hidden="0" customWidth="1"/>
    <x:col min="3" max="3" width="8" hidden="0" customWidth="1"/>
    <x:col min="4" max="4" width="8" hidden="0" customWidth="1"/>
    <x:col min="5" max="5" width="8" hidden="0" customWidth="1"/>
  </x:cols>
  <x:sheetData>
    <x:row r="2">
      <x:c r="A2" s="1" t="str">
        <x:v>Five-Year Cost</x:v>
      </x:c>
    </x:row>
    <x:row r="3">
      <x:c r="A3" s="2" t="str">
        <x:v>Enter comparable pricing assumptions for each provider. Keep non-price risks in the scorecard.</x:v>
      </x:c>
    </x:row>
    <x:row r="4">
      <x:c r="A4" s="3"/>
      <x:c r="B4" s="3"/>
      <x:c r="C4" s="3"/>
      <x:c r="D4" s="3"/>
      <x:c r="E4" s="3"/>
      <x:c r="F4" s="3"/>
      <x:c r="G4" s="3"/>
      <x:c r="H4" s="3"/>
    </x:row>
    <x:row r="6">
      <x:c r="A6" s="14" t="str">
        <x:v>Cost line</x:v>
      </x:c>
      <x:c r="B6" s="14" t="str">
        <x:v>Provider A</x:v>
      </x:c>
      <x:c r="C6" s="14" t="str">
        <x:v>Provider B</x:v>
      </x:c>
      <x:c r="D6" s="14" t="str">
        <x:v>Provider C</x:v>
      </x:c>
      <x:c r="E6" s="14" t="str">
        <x:v>Provider D</x:v>
      </x:c>
    </x:row>
    <x:row r="7">
      <x:c r="A7" s="7" t="str">
        <x:v>One-time implementation</x:v>
      </x:c>
      <x:c r="B7" s="20" t="n">
        <x:v>0</x:v>
      </x:c>
      <x:c r="C7" s="20" t="n">
        <x:v>0</x:v>
      </x:c>
      <x:c r="D7" s="20" t="n">
        <x:v>0</x:v>
      </x:c>
      <x:c r="E7" s="20" t="n">
        <x:v>0</x:v>
      </x:c>
    </x:row>
    <x:row r="8">
      <x:c r="A8" s="7" t="str">
        <x:v>Network equipment</x:v>
      </x:c>
      <x:c r="B8" s="20" t="n">
        <x:v>0</x:v>
      </x:c>
      <x:c r="C8" s="20" t="n">
        <x:v>0</x:v>
      </x:c>
      <x:c r="D8" s="20" t="n">
        <x:v>0</x:v>
      </x:c>
      <x:c r="E8" s="20" t="n">
        <x:v>0</x:v>
      </x:c>
    </x:row>
    <x:row r="9">
      <x:c r="A9" s="7" t="str">
        <x:v>Monthly recurring service</x:v>
      </x:c>
      <x:c r="B9" s="20" t="n">
        <x:v>0</x:v>
      </x:c>
      <x:c r="C9" s="20" t="n">
        <x:v>0</x:v>
      </x:c>
      <x:c r="D9" s="20" t="n">
        <x:v>0</x:v>
      </x:c>
      <x:c r="E9" s="20" t="n">
        <x:v>0</x:v>
      </x:c>
    </x:row>
    <x:row r="10">
      <x:c r="A10" s="7" t="str">
        <x:v>Annual price increase</x:v>
      </x:c>
      <x:c r="B10" s="21" t="n">
        <x:v>0.03</x:v>
      </x:c>
      <x:c r="C10" s="21" t="n">
        <x:v>0.03</x:v>
      </x:c>
      <x:c r="D10" s="21" t="n">
        <x:v>0.03</x:v>
      </x:c>
      <x:c r="E10" s="21" t="n">
        <x:v>0.03</x:v>
      </x:c>
    </x:row>
    <x:row r="11">
      <x:c r="A11" s="7" t="str">
        <x:v>Internal project effort</x:v>
      </x:c>
      <x:c r="B11" s="20" t="n">
        <x:v>0</x:v>
      </x:c>
      <x:c r="C11" s="20" t="n">
        <x:v>0</x:v>
      </x:c>
      <x:c r="D11" s="20" t="n">
        <x:v>0</x:v>
      </x:c>
      <x:c r="E11" s="20" t="n">
        <x:v>0</x:v>
      </x:c>
    </x:row>
    <x:row r="12">
      <x:c r="A12" s="7" t="str">
        <x:v>Training and resident communication</x:v>
      </x:c>
      <x:c r="B12" s="20" t="n">
        <x:v>0</x:v>
      </x:c>
      <x:c r="C12" s="20" t="n">
        <x:v>0</x:v>
      </x:c>
      <x:c r="D12" s="20" t="n">
        <x:v>0</x:v>
      </x:c>
      <x:c r="E12" s="20" t="n">
        <x:v>0</x:v>
      </x:c>
    </x:row>
    <x:row r="13">
      <x:c r="A13" s="7" t="str">
        <x:v>Estimated exit cost</x:v>
      </x:c>
      <x:c r="B13" s="20" t="n">
        <x:v>0</x:v>
      </x:c>
      <x:c r="C13" s="20" t="n">
        <x:v>0</x:v>
      </x:c>
      <x:c r="D13" s="20" t="n">
        <x:v>0</x:v>
      </x:c>
      <x:c r="E13" s="20" t="n">
        <x:v>0</x:v>
      </x:c>
    </x:row>
    <x:row r="14">
      <x:c r="A14" s="8" t="str">
        <x:v>Five-year total</x:v>
      </x:c>
      <x:c r="B14" s="23" t="n">
        <x:f>B7+B8+(B9*12*5*(1+B10))+B11+B12+B13</x:f>
        <x:v>0</x:v>
      </x:c>
      <x:c r="C14" s="23" t="n">
        <x:f>C7+C8+(C9*12*5*(1+C10))+C11+C12+C13</x:f>
        <x:v>0</x:v>
      </x:c>
      <x:c r="D14" s="23" t="n">
        <x:f>D7+D8+(D9*12*5*(1+D10))+D11+D12+D13</x:f>
        <x:v>0</x:v>
      </x:c>
      <x:c r="E14" s="23" t="n">
        <x:f>E7+E8+(E9*12*5*(1+E10))+E11+E12+E13</x:f>
        <x:v>0</x:v>
      </x:c>
    </x:row>
  </x:sheetData>
  <x:pageMargins left="0.7" right="0.7" top="0.75" bottom="0.75" header="0.3" footer="0.3"/>
</x:worksheet>
</file>